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wpawtownship-my.sharepoint.com/personal/treasurer_pawpawtownshipmi_gov/Documents/"/>
    </mc:Choice>
  </mc:AlternateContent>
  <xr:revisionPtr revIDLastSave="30" documentId="8_{35F37B90-A9BE-4F7E-88E8-FFFF0FC2AEC2}" xr6:coauthVersionLast="47" xr6:coauthVersionMax="47" xr10:uidLastSave="{34ED6D2B-7239-47CC-8B35-927A798DDF07}"/>
  <bookViews>
    <workbookView xWindow="-120" yWindow="-120" windowWidth="24240" windowHeight="13140" activeTab="2" xr2:uid="{1A3EC681-F5C8-41AE-9A48-C7ECCA765898}"/>
  </bookViews>
  <sheets>
    <sheet name="2024" sheetId="1" r:id="rId1"/>
    <sheet name="2025" sheetId="2" r:id="rId2"/>
    <sheet name="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22" i="3"/>
  <c r="E21" i="3"/>
  <c r="E18" i="3"/>
  <c r="E17" i="3"/>
  <c r="E15" i="3"/>
  <c r="E14" i="3"/>
  <c r="E12" i="3"/>
  <c r="E11" i="3"/>
  <c r="E9" i="3"/>
  <c r="E22" i="2"/>
  <c r="E21" i="2"/>
  <c r="E18" i="2"/>
  <c r="E17" i="2"/>
  <c r="E15" i="2"/>
  <c r="E14" i="2"/>
  <c r="E12" i="2"/>
  <c r="E11" i="2"/>
  <c r="E9" i="2"/>
  <c r="E8" i="2"/>
  <c r="F21" i="1"/>
  <c r="F20" i="1"/>
  <c r="F17" i="1"/>
  <c r="F16" i="1"/>
  <c r="F14" i="1"/>
  <c r="F13" i="1"/>
  <c r="F11" i="1"/>
  <c r="F10" i="1"/>
  <c r="F8" i="1"/>
  <c r="F7" i="1"/>
</calcChain>
</file>

<file path=xl/sharedStrings.xml><?xml version="1.0" encoding="utf-8"?>
<sst xmlns="http://schemas.openxmlformats.org/spreadsheetml/2006/main" count="45" uniqueCount="11">
  <si>
    <t>MILLAGE RATES</t>
  </si>
  <si>
    <t>SCHOOL DISTRICT</t>
  </si>
  <si>
    <t>SUMMER</t>
  </si>
  <si>
    <t>WINTER</t>
  </si>
  <si>
    <t>TOTAL</t>
  </si>
  <si>
    <t>PAW PAW</t>
  </si>
  <si>
    <t>NON HMSTD</t>
  </si>
  <si>
    <t>DECATUR</t>
  </si>
  <si>
    <t>LAWTON</t>
  </si>
  <si>
    <t>LAWRENCE</t>
  </si>
  <si>
    <t>VILLAGE OF PAW PAW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</si>
</sst>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8396E-7D78-43CF-802F-6CA8DD390715}">
  <dimension ref="B2:F21"/>
  <sheetViews>
    <sheetView workbookViewId="0">
      <selection activeCell="G21" sqref="B1:G21"/>
    </sheetView>
  </sheetViews>
  <sheetFormatPr defaultRowHeight="15" x14ac:dyDescent="0.25"/>
  <cols>
    <col min="2" max="2" width="31" bestFit="1" customWidth="1"/>
    <col min="3" max="3" width="7.7109375" bestFit="1" customWidth="1"/>
    <col min="4" max="4" width="12.7109375" bestFit="1" customWidth="1"/>
    <col min="5" max="5" width="11.7109375" bestFit="1" customWidth="1"/>
    <col min="6" max="6" width="10.28515625" bestFit="1" customWidth="1"/>
  </cols>
  <sheetData>
    <row r="2" spans="2:6" ht="18.75" x14ac:dyDescent="0.25">
      <c r="B2" s="5" t="s">
        <v>0</v>
      </c>
      <c r="C2" s="5"/>
      <c r="D2" s="5"/>
      <c r="E2" s="5"/>
      <c r="F2" s="5"/>
    </row>
    <row r="3" spans="2:6" ht="18.75" x14ac:dyDescent="0.25">
      <c r="B3" s="5">
        <v>2024</v>
      </c>
      <c r="C3" s="5"/>
      <c r="D3" s="5"/>
      <c r="E3" s="5"/>
      <c r="F3" s="5"/>
    </row>
    <row r="4" spans="2:6" ht="18.75" x14ac:dyDescent="0.25">
      <c r="D4" s="5"/>
      <c r="E4" s="5"/>
      <c r="F4" s="5"/>
    </row>
    <row r="5" spans="2:6" ht="18.75" x14ac:dyDescent="0.25">
      <c r="B5" s="1" t="s">
        <v>1</v>
      </c>
      <c r="D5" s="1" t="s">
        <v>2</v>
      </c>
      <c r="E5" s="1" t="s">
        <v>3</v>
      </c>
      <c r="F5" s="1" t="s">
        <v>4</v>
      </c>
    </row>
    <row r="7" spans="2:6" ht="18.75" x14ac:dyDescent="0.3">
      <c r="B7" s="1" t="s">
        <v>5</v>
      </c>
      <c r="C7" s="1">
        <v>80160</v>
      </c>
      <c r="D7" s="3">
        <v>10.434699999999999</v>
      </c>
      <c r="E7" s="2">
        <v>23.9603</v>
      </c>
      <c r="F7" s="4">
        <f>SUM(D7:E7)</f>
        <v>34.394999999999996</v>
      </c>
    </row>
    <row r="8" spans="2:6" ht="18.75" x14ac:dyDescent="0.3">
      <c r="B8" s="1" t="s">
        <v>6</v>
      </c>
      <c r="E8" s="2">
        <v>41.960299999999997</v>
      </c>
      <c r="F8" s="4">
        <f>D7+E8</f>
        <v>52.394999999999996</v>
      </c>
    </row>
    <row r="9" spans="2:6" ht="18.75" x14ac:dyDescent="0.3">
      <c r="F9" s="4"/>
    </row>
    <row r="10" spans="2:6" ht="18.75" x14ac:dyDescent="0.3">
      <c r="B10" s="1" t="s">
        <v>7</v>
      </c>
      <c r="C10" s="1">
        <v>80050</v>
      </c>
      <c r="D10" s="1">
        <v>10.434699999999999</v>
      </c>
      <c r="E10" s="1">
        <v>22.796800000000001</v>
      </c>
      <c r="F10" s="4">
        <f>D10+E10</f>
        <v>33.231499999999997</v>
      </c>
    </row>
    <row r="11" spans="2:6" ht="18.75" x14ac:dyDescent="0.3">
      <c r="B11" s="1" t="s">
        <v>6</v>
      </c>
      <c r="E11" s="1">
        <v>40.796799999999998</v>
      </c>
      <c r="F11" s="4">
        <f>D10+E11</f>
        <v>51.231499999999997</v>
      </c>
    </row>
    <row r="12" spans="2:6" ht="18.75" x14ac:dyDescent="0.3">
      <c r="F12" s="4"/>
    </row>
    <row r="13" spans="2:6" ht="18.75" x14ac:dyDescent="0.3">
      <c r="B13" s="1" t="s">
        <v>8</v>
      </c>
      <c r="C13" s="1">
        <v>80140</v>
      </c>
      <c r="D13" s="1">
        <v>10.434699999999999</v>
      </c>
      <c r="E13" s="1">
        <v>23.7668</v>
      </c>
      <c r="F13" s="4">
        <f>D13+E13</f>
        <v>34.201499999999996</v>
      </c>
    </row>
    <row r="14" spans="2:6" ht="18.75" x14ac:dyDescent="0.3">
      <c r="B14" s="1" t="s">
        <v>6</v>
      </c>
      <c r="E14" s="1">
        <v>41.766800000000003</v>
      </c>
      <c r="F14" s="4">
        <f>D13+E14</f>
        <v>52.201500000000003</v>
      </c>
    </row>
    <row r="15" spans="2:6" ht="18.75" x14ac:dyDescent="0.3">
      <c r="F15" s="4"/>
    </row>
    <row r="16" spans="2:6" ht="18.75" x14ac:dyDescent="0.3">
      <c r="B16" s="1" t="s">
        <v>9</v>
      </c>
      <c r="C16" s="1">
        <v>80130</v>
      </c>
      <c r="D16" s="1">
        <v>10.434699999999999</v>
      </c>
      <c r="E16" s="1">
        <v>21.366800000000001</v>
      </c>
      <c r="F16" s="4">
        <f>D16+E16</f>
        <v>31.801500000000001</v>
      </c>
    </row>
    <row r="17" spans="2:6" ht="18.75" x14ac:dyDescent="0.25">
      <c r="B17" s="1" t="s">
        <v>6</v>
      </c>
      <c r="E17" s="1">
        <v>39.366799999999998</v>
      </c>
      <c r="F17" s="1">
        <f>D16+E17</f>
        <v>49.801499999999997</v>
      </c>
    </row>
    <row r="20" spans="2:6" ht="18.75" x14ac:dyDescent="0.25">
      <c r="B20" s="1" t="s">
        <v>10</v>
      </c>
      <c r="D20" s="1">
        <v>29.885000000000002</v>
      </c>
      <c r="E20" s="1">
        <v>23.9603</v>
      </c>
      <c r="F20" s="1">
        <f>D20+E20</f>
        <v>53.845300000000002</v>
      </c>
    </row>
    <row r="21" spans="2:6" ht="18.75" x14ac:dyDescent="0.25">
      <c r="B21" s="1" t="s">
        <v>6</v>
      </c>
      <c r="E21" s="1">
        <v>41.960299999999997</v>
      </c>
      <c r="F21" s="1">
        <f>D20+E21</f>
        <v>71.845299999999995</v>
      </c>
    </row>
  </sheetData>
  <mergeCells count="3">
    <mergeCell ref="B2:F2"/>
    <mergeCell ref="B3:F3"/>
    <mergeCell ref="D4:F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FEC1-2465-4480-8CA2-A16BBB2B8027}">
  <dimension ref="A3:E22"/>
  <sheetViews>
    <sheetView workbookViewId="0">
      <selection sqref="A1:E22"/>
    </sheetView>
  </sheetViews>
  <sheetFormatPr defaultRowHeight="15" x14ac:dyDescent="0.25"/>
  <cols>
    <col min="1" max="1" width="31" bestFit="1" customWidth="1"/>
    <col min="2" max="2" width="7.7109375" bestFit="1" customWidth="1"/>
    <col min="3" max="3" width="12.7109375" bestFit="1" customWidth="1"/>
    <col min="4" max="4" width="11.7109375" bestFit="1" customWidth="1"/>
    <col min="5" max="5" width="10.28515625" bestFit="1" customWidth="1"/>
  </cols>
  <sheetData>
    <row r="3" spans="1:5" ht="18.75" x14ac:dyDescent="0.25">
      <c r="A3" s="5" t="s">
        <v>0</v>
      </c>
      <c r="B3" s="5"/>
      <c r="C3" s="5"/>
      <c r="D3" s="5"/>
      <c r="E3" s="5"/>
    </row>
    <row r="4" spans="1:5" ht="18.75" x14ac:dyDescent="0.25">
      <c r="A4" s="5">
        <v>2025</v>
      </c>
      <c r="B4" s="5"/>
      <c r="C4" s="5"/>
      <c r="D4" s="5"/>
      <c r="E4" s="5"/>
    </row>
    <row r="5" spans="1:5" ht="18.75" x14ac:dyDescent="0.25">
      <c r="C5" s="5"/>
      <c r="D5" s="5"/>
      <c r="E5" s="5"/>
    </row>
    <row r="6" spans="1:5" ht="18.75" x14ac:dyDescent="0.25">
      <c r="A6" s="1" t="s">
        <v>1</v>
      </c>
      <c r="C6" s="1" t="s">
        <v>2</v>
      </c>
      <c r="D6" s="1" t="s">
        <v>3</v>
      </c>
      <c r="E6" s="1" t="s">
        <v>4</v>
      </c>
    </row>
    <row r="8" spans="1:5" ht="18.75" x14ac:dyDescent="0.3">
      <c r="A8" s="1" t="s">
        <v>5</v>
      </c>
      <c r="B8" s="1">
        <v>80160</v>
      </c>
      <c r="C8" s="3">
        <v>10.4267</v>
      </c>
      <c r="D8" s="2">
        <v>23.822600000000001</v>
      </c>
      <c r="E8" s="4">
        <f>SUM(C8:D8)</f>
        <v>34.249300000000005</v>
      </c>
    </row>
    <row r="9" spans="1:5" ht="18.75" x14ac:dyDescent="0.3">
      <c r="A9" s="1" t="s">
        <v>6</v>
      </c>
      <c r="D9" s="2">
        <v>41.822600000000001</v>
      </c>
      <c r="E9" s="4">
        <f>C8+D9</f>
        <v>52.249300000000005</v>
      </c>
    </row>
    <row r="10" spans="1:5" ht="18.75" x14ac:dyDescent="0.3">
      <c r="E10" s="4"/>
    </row>
    <row r="11" spans="1:5" ht="18.75" x14ac:dyDescent="0.3">
      <c r="A11" s="1" t="s">
        <v>7</v>
      </c>
      <c r="B11" s="1">
        <v>80050</v>
      </c>
      <c r="C11" s="1">
        <v>10.4267</v>
      </c>
      <c r="D11" s="1">
        <v>22.4772</v>
      </c>
      <c r="E11" s="4">
        <f>C11+D11</f>
        <v>32.9039</v>
      </c>
    </row>
    <row r="12" spans="1:5" ht="18.75" x14ac:dyDescent="0.3">
      <c r="A12" s="1" t="s">
        <v>6</v>
      </c>
      <c r="D12" s="1">
        <v>40.477200000000003</v>
      </c>
      <c r="E12" s="4">
        <f>C11+D12</f>
        <v>50.903900000000007</v>
      </c>
    </row>
    <row r="13" spans="1:5" ht="18.75" x14ac:dyDescent="0.3">
      <c r="E13" s="4"/>
    </row>
    <row r="14" spans="1:5" ht="18.75" x14ac:dyDescent="0.3">
      <c r="A14" s="1" t="s">
        <v>8</v>
      </c>
      <c r="B14" s="1">
        <v>80140</v>
      </c>
      <c r="C14" s="1">
        <v>10.4267</v>
      </c>
      <c r="D14" s="1">
        <v>23.447199999999999</v>
      </c>
      <c r="E14" s="4">
        <f>C14+D14</f>
        <v>33.873899999999999</v>
      </c>
    </row>
    <row r="15" spans="1:5" ht="18.75" x14ac:dyDescent="0.3">
      <c r="A15" s="1" t="s">
        <v>6</v>
      </c>
      <c r="D15" s="1">
        <v>41.447200000000002</v>
      </c>
      <c r="E15" s="4">
        <f>C14+D15</f>
        <v>51.873900000000006</v>
      </c>
    </row>
    <row r="16" spans="1:5" ht="18.75" x14ac:dyDescent="0.3">
      <c r="E16" s="4"/>
    </row>
    <row r="17" spans="1:5" ht="18.75" x14ac:dyDescent="0.3">
      <c r="A17" s="1" t="s">
        <v>9</v>
      </c>
      <c r="B17" s="1">
        <v>80130</v>
      </c>
      <c r="C17" s="1">
        <v>10.4267</v>
      </c>
      <c r="D17" s="1">
        <v>21.0472</v>
      </c>
      <c r="E17" s="4">
        <f>C17+D17</f>
        <v>31.4739</v>
      </c>
    </row>
    <row r="18" spans="1:5" ht="18.75" x14ac:dyDescent="0.25">
      <c r="A18" s="1" t="s">
        <v>6</v>
      </c>
      <c r="D18" s="1">
        <v>39.047199999999997</v>
      </c>
      <c r="E18" s="1">
        <f>C17+D18</f>
        <v>49.4739</v>
      </c>
    </row>
    <row r="21" spans="1:5" ht="18.75" x14ac:dyDescent="0.25">
      <c r="A21" s="1" t="s">
        <v>10</v>
      </c>
      <c r="C21" s="1">
        <v>29.858699999999999</v>
      </c>
      <c r="D21" s="1">
        <v>23.822600000000001</v>
      </c>
      <c r="E21" s="1">
        <f>C21+D21</f>
        <v>53.6813</v>
      </c>
    </row>
    <row r="22" spans="1:5" ht="18.75" x14ac:dyDescent="0.25">
      <c r="A22" s="1" t="s">
        <v>6</v>
      </c>
      <c r="D22" s="1">
        <v>41.822600000000001</v>
      </c>
      <c r="E22" s="1">
        <f>C21+D22</f>
        <v>71.681299999999993</v>
      </c>
    </row>
  </sheetData>
  <mergeCells count="3">
    <mergeCell ref="A3:E3"/>
    <mergeCell ref="A4:E4"/>
    <mergeCell ref="C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D4B4-0C15-4511-A790-80D5BA3C786D}">
  <dimension ref="A3:E22"/>
  <sheetViews>
    <sheetView tabSelected="1" workbookViewId="0">
      <selection activeCell="E18" sqref="E18"/>
    </sheetView>
  </sheetViews>
  <sheetFormatPr defaultRowHeight="15" x14ac:dyDescent="0.25"/>
  <cols>
    <col min="1" max="1" width="31" bestFit="1" customWidth="1"/>
    <col min="2" max="2" width="7.7109375" bestFit="1" customWidth="1"/>
    <col min="3" max="3" width="12.7109375" bestFit="1" customWidth="1"/>
    <col min="4" max="4" width="11.7109375" bestFit="1" customWidth="1"/>
    <col min="5" max="5" width="10.28515625" bestFit="1" customWidth="1"/>
  </cols>
  <sheetData>
    <row r="3" spans="1:5" ht="18.75" x14ac:dyDescent="0.25">
      <c r="A3" s="5" t="s">
        <v>0</v>
      </c>
      <c r="B3" s="5"/>
      <c r="C3" s="5"/>
      <c r="D3" s="5"/>
      <c r="E3" s="5"/>
    </row>
    <row r="4" spans="1:5" ht="18.75" x14ac:dyDescent="0.25">
      <c r="A4" s="5">
        <v>2026</v>
      </c>
      <c r="B4" s="5"/>
      <c r="C4" s="5"/>
      <c r="D4" s="5"/>
      <c r="E4" s="5"/>
    </row>
    <row r="5" spans="1:5" ht="18.75" x14ac:dyDescent="0.25">
      <c r="C5" s="5"/>
      <c r="D5" s="5"/>
      <c r="E5" s="5"/>
    </row>
    <row r="6" spans="1:5" ht="18.75" x14ac:dyDescent="0.25">
      <c r="A6" s="1" t="s">
        <v>1</v>
      </c>
      <c r="C6" s="1" t="s">
        <v>2</v>
      </c>
      <c r="D6" s="1" t="s">
        <v>3</v>
      </c>
      <c r="E6" s="1" t="s">
        <v>4</v>
      </c>
    </row>
    <row r="8" spans="1:5" ht="18.75" x14ac:dyDescent="0.3">
      <c r="A8" s="1" t="s">
        <v>5</v>
      </c>
      <c r="B8" s="1">
        <v>80160</v>
      </c>
      <c r="C8" s="3">
        <v>10.388999999999999</v>
      </c>
      <c r="D8" s="2">
        <v>23.686900000000001</v>
      </c>
      <c r="E8" s="4">
        <f>SUM(C8:D8)</f>
        <v>34.075900000000004</v>
      </c>
    </row>
    <row r="9" spans="1:5" ht="18.75" x14ac:dyDescent="0.3">
      <c r="A9" s="1" t="s">
        <v>6</v>
      </c>
      <c r="D9" s="2">
        <v>41.686900000000001</v>
      </c>
      <c r="E9" s="4">
        <f>C8+D9</f>
        <v>52.075900000000004</v>
      </c>
    </row>
    <row r="10" spans="1:5" ht="18.75" x14ac:dyDescent="0.3">
      <c r="E10" s="4"/>
    </row>
    <row r="11" spans="1:5" ht="18.75" x14ac:dyDescent="0.3">
      <c r="A11" s="1" t="s">
        <v>7</v>
      </c>
      <c r="B11" s="1">
        <v>80050</v>
      </c>
      <c r="C11" s="3">
        <v>10.388999999999999</v>
      </c>
      <c r="D11" s="1">
        <v>22.271699999999999</v>
      </c>
      <c r="E11" s="4">
        <f>C11+D11</f>
        <v>32.660699999999999</v>
      </c>
    </row>
    <row r="12" spans="1:5" ht="18.75" x14ac:dyDescent="0.3">
      <c r="A12" s="1" t="s">
        <v>6</v>
      </c>
      <c r="D12" s="1">
        <v>40.271700000000003</v>
      </c>
      <c r="E12" s="4">
        <f>C11+D12</f>
        <v>50.660700000000006</v>
      </c>
    </row>
    <row r="13" spans="1:5" ht="18.75" x14ac:dyDescent="0.3">
      <c r="E13" s="4"/>
    </row>
    <row r="14" spans="1:5" ht="18.75" x14ac:dyDescent="0.3">
      <c r="A14" s="1" t="s">
        <v>8</v>
      </c>
      <c r="B14" s="1">
        <v>80140</v>
      </c>
      <c r="C14" s="3">
        <v>10.388999999999999</v>
      </c>
      <c r="D14" s="1">
        <v>23.241700000000002</v>
      </c>
      <c r="E14" s="4">
        <f>C14+D14</f>
        <v>33.630700000000004</v>
      </c>
    </row>
    <row r="15" spans="1:5" ht="18.75" x14ac:dyDescent="0.3">
      <c r="A15" s="1" t="s">
        <v>6</v>
      </c>
      <c r="D15" s="1">
        <v>41.241700000000002</v>
      </c>
      <c r="E15" s="4">
        <f>C14+D15</f>
        <v>51.630700000000004</v>
      </c>
    </row>
    <row r="16" spans="1:5" ht="18.75" x14ac:dyDescent="0.3">
      <c r="E16" s="4"/>
    </row>
    <row r="17" spans="1:5" ht="18.75" x14ac:dyDescent="0.3">
      <c r="A17" s="1" t="s">
        <v>9</v>
      </c>
      <c r="B17" s="1">
        <v>80130</v>
      </c>
      <c r="C17" s="1">
        <v>10.388999999999999</v>
      </c>
      <c r="D17" s="1">
        <v>20.841699999999999</v>
      </c>
      <c r="E17" s="4">
        <f>C17+D17</f>
        <v>31.230699999999999</v>
      </c>
    </row>
    <row r="18" spans="1:5" ht="18.75" x14ac:dyDescent="0.25">
      <c r="A18" s="1" t="s">
        <v>6</v>
      </c>
      <c r="D18" s="1">
        <v>38.841700000000003</v>
      </c>
      <c r="E18" s="3">
        <f>C17+D18</f>
        <v>49.230699999999999</v>
      </c>
    </row>
    <row r="21" spans="1:5" ht="18.75" x14ac:dyDescent="0.25">
      <c r="A21" s="1" t="s">
        <v>10</v>
      </c>
      <c r="C21" s="1">
        <v>29.707100000000001</v>
      </c>
      <c r="D21" s="1">
        <v>23.686900000000001</v>
      </c>
      <c r="E21" s="1">
        <f>C21+D21</f>
        <v>53.394000000000005</v>
      </c>
    </row>
    <row r="22" spans="1:5" ht="18.75" x14ac:dyDescent="0.25">
      <c r="A22" s="1" t="s">
        <v>6</v>
      </c>
      <c r="D22" s="1">
        <v>41.686900000000001</v>
      </c>
      <c r="E22" s="1">
        <f>C21+D22</f>
        <v>71.394000000000005</v>
      </c>
    </row>
  </sheetData>
  <mergeCells count="3">
    <mergeCell ref="A3:E3"/>
    <mergeCell ref="A4:E4"/>
    <mergeCell ref="C5:E5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ddd7ed-8d0e-4a28-909a-d412c7797d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A6D35702127B48875319B7DFF20B1B" ma:contentTypeVersion="11" ma:contentTypeDescription="Create a new document." ma:contentTypeScope="" ma:versionID="f209834dc4eb388d84b5b333ab309a71">
  <xsd:schema xmlns:xsd="http://www.w3.org/2001/XMLSchema" xmlns:xs="http://www.w3.org/2001/XMLSchema" xmlns:p="http://schemas.microsoft.com/office/2006/metadata/properties" xmlns:ns3="e5ddd7ed-8d0e-4a28-909a-d412c7797d32" xmlns:ns4="527956ce-d4ee-4ae4-b468-b952256f0900" targetNamespace="http://schemas.microsoft.com/office/2006/metadata/properties" ma:root="true" ma:fieldsID="ce64f207e5cf68579fd8f3ae4629a777" ns3:_="" ns4:_="">
    <xsd:import namespace="e5ddd7ed-8d0e-4a28-909a-d412c7797d32"/>
    <xsd:import namespace="527956ce-d4ee-4ae4-b468-b952256f09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dd7ed-8d0e-4a28-909a-d412c7797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956ce-d4ee-4ae4-b468-b952256f0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9A768F-A5F0-4E27-A1E5-B1CDAF63D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84B3E-C107-43F4-A69D-B6F0B7CD0EE1}">
  <ds:schemaRefs>
    <ds:schemaRef ds:uri="http://purl.org/dc/terms/"/>
    <ds:schemaRef ds:uri="527956ce-d4ee-4ae4-b468-b952256f0900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e5ddd7ed-8d0e-4a28-909a-d412c7797d3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85FE440-B8F5-46DD-8D31-83B8D3BA2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ddd7ed-8d0e-4a28-909a-d412c7797d32"/>
    <ds:schemaRef ds:uri="527956ce-d4ee-4ae4-b468-b952256f0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Zinkil</dc:creator>
  <cp:lastModifiedBy>Lisa Zinkil</cp:lastModifiedBy>
  <cp:lastPrinted>2026-06-02T17:53:12Z</cp:lastPrinted>
  <dcterms:created xsi:type="dcterms:W3CDTF">2023-08-31T13:01:37Z</dcterms:created>
  <dcterms:modified xsi:type="dcterms:W3CDTF">2026-10-06T18:17:01Z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0x010100D3A6D35702127B48875319B7DFF20B1B</vt:lpwstr>
  </property>
</Properties>
</file>